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Print_Area" localSheetId="0">Sayfa1!#REF!</definedName>
  </definedNames>
  <calcPr calcId="162913"/>
</workbook>
</file>

<file path=xl/calcChain.xml><?xml version="1.0" encoding="utf-8"?>
<calcChain xmlns="http://schemas.openxmlformats.org/spreadsheetml/2006/main">
  <c r="N18" i="1" l="1"/>
  <c r="M18" i="1"/>
  <c r="L18" i="1" l="1"/>
  <c r="L16" i="1"/>
  <c r="L15" i="1"/>
  <c r="L9" i="1"/>
  <c r="L8" i="1"/>
  <c r="B10" i="1" l="1"/>
  <c r="C10" i="1"/>
  <c r="D10" i="1"/>
  <c r="E10" i="1"/>
  <c r="F10" i="1"/>
  <c r="G10" i="1"/>
  <c r="H10" i="1"/>
  <c r="I10" i="1"/>
  <c r="J10" i="1"/>
  <c r="K10" i="1"/>
  <c r="N16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M17" i="1" l="1"/>
  <c r="M10" i="1"/>
  <c r="N8" i="1" l="1"/>
  <c r="N15" i="1" l="1"/>
  <c r="N17" i="1" s="1"/>
  <c r="L17" i="1"/>
  <c r="N9" i="1"/>
  <c r="L10" i="1"/>
  <c r="N10" i="1" s="1"/>
</calcChain>
</file>

<file path=xl/sharedStrings.xml><?xml version="1.0" encoding="utf-8"?>
<sst xmlns="http://schemas.openxmlformats.org/spreadsheetml/2006/main" count="37" uniqueCount="20">
  <si>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</si>
  <si>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</si>
  <si>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</si>
  <si>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</si>
  <si>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</si>
  <si>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</si>
  <si>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</si>
  <si>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</si>
  <si>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</si>
  <si>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</si>
  <si>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</si>
  <si>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</si>
  <si>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</si>
  <si>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</si>
  <si>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</si>
  <si>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</si>
  <si>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GECELEME </t>
  </si>
  <si>
    <t>DOLULUK ORANI %</t>
  </si>
  <si>
    <t>MALATYA İL KÜLTÜR VE TURİZM MÜDÜRLÜĞÜ</t>
  </si>
  <si>
    <t xml:space="preserve">KONAKLAMA TESİSLERİNDE GİRİŞ VE GECELEME YAPAN YERLİ VE YABANCILARA AİT İSTATİSTİK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</si>
</sst>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7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YILI%20OTELLER&#304;N%20KONAKLAMA%20&#304;STAT&#304;ST&#304;K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6">
          <cell r="K36">
            <v>37.1133313742776</v>
          </cell>
        </row>
        <row r="70">
          <cell r="K70">
            <v>31.964932902341072</v>
          </cell>
        </row>
        <row r="104">
          <cell r="K104">
            <v>37.609952003134488</v>
          </cell>
        </row>
        <row r="138">
          <cell r="K138">
            <v>43.92798532676899</v>
          </cell>
        </row>
        <row r="172">
          <cell r="K172">
            <v>32.373694609088346</v>
          </cell>
        </row>
        <row r="208">
          <cell r="K208">
            <v>39.132920884889387</v>
          </cell>
        </row>
        <row r="245">
          <cell r="K245">
            <v>51.8368816208989</v>
          </cell>
        </row>
        <row r="282">
          <cell r="K282">
            <v>41.896726602120793</v>
          </cell>
        </row>
        <row r="319">
          <cell r="K319">
            <v>40.813278008298752</v>
          </cell>
        </row>
        <row r="356">
          <cell r="K356">
            <v>44.407561088059012</v>
          </cell>
        </row>
        <row r="394">
          <cell r="C394">
            <v>433</v>
          </cell>
          <cell r="D394">
            <v>27401</v>
          </cell>
          <cell r="F394">
            <v>1261</v>
          </cell>
          <cell r="G394">
            <v>46012</v>
          </cell>
          <cell r="K394">
            <v>42.773253709735798</v>
          </cell>
        </row>
        <row r="434">
          <cell r="K434">
            <v>35.632327263656769</v>
          </cell>
        </row>
        <row r="435">
          <cell r="K435">
            <v>39.881523272214388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tabSelected="1" topLeftCell="A5" workbookViewId="0">
      <selection activeCell="N18" sqref="N18"/>
    </sheetView>
  </sheetViews>
  <sheetFormatPr defaultRowHeight="20.100000000000001" customHeight="1" x14ac:dyDescent="0.25"/>
  <cols>
    <col min="1" max="1" width="15.7109375" style="4" customWidth="1"/>
    <col min="2" max="14" width="8.28515625" style="1" customWidth="1"/>
    <col min="15" max="16384" width="9.140625" style="1"/>
  </cols>
  <sheetData>
    <row r="3" spans="1:14" ht="20.100000000000001" customHeight="1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0.100000000000001" customHeight="1" x14ac:dyDescent="0.25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100000000000001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100000000000001" customHeight="1" thickBot="1" x14ac:dyDescent="0.3">
      <c r="G6" s="6">
        <v>2019</v>
      </c>
    </row>
    <row r="7" spans="1:14" ht="20.100000000000001" customHeight="1" thickBot="1" x14ac:dyDescent="0.3">
      <c r="A7" s="25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20.100000000000001" customHeight="1" x14ac:dyDescent="0.25">
      <c r="A8" s="26" t="s">
        <v>14</v>
      </c>
      <c r="B8" s="10">
        <v>21108</v>
      </c>
      <c r="C8" s="11">
        <v>18888</v>
      </c>
      <c r="D8" s="12">
        <v>21215</v>
      </c>
      <c r="E8" s="12">
        <v>25784</v>
      </c>
      <c r="F8" s="12">
        <v>18834</v>
      </c>
      <c r="G8" s="12">
        <v>25277</v>
      </c>
      <c r="H8" s="12">
        <v>29267</v>
      </c>
      <c r="I8" s="12">
        <v>28044</v>
      </c>
      <c r="J8" s="12">
        <v>27175</v>
      </c>
      <c r="K8" s="12">
        <v>28970</v>
      </c>
      <c r="L8" s="12">
        <f>[1]Sayfa1!$D$394</f>
        <v>27401</v>
      </c>
      <c r="M8" s="12">
        <v>25776</v>
      </c>
      <c r="N8" s="13">
        <f>SUM(B8:M8)</f>
        <v>297739</v>
      </c>
    </row>
    <row r="9" spans="1:14" ht="20.100000000000001" customHeight="1" x14ac:dyDescent="0.25">
      <c r="A9" s="27" t="s">
        <v>15</v>
      </c>
      <c r="B9" s="14">
        <v>428</v>
      </c>
      <c r="C9" s="15">
        <v>371</v>
      </c>
      <c r="D9" s="16">
        <v>442</v>
      </c>
      <c r="E9" s="16">
        <v>561</v>
      </c>
      <c r="F9" s="16">
        <v>599</v>
      </c>
      <c r="G9" s="16">
        <v>616</v>
      </c>
      <c r="H9" s="16">
        <v>1051</v>
      </c>
      <c r="I9" s="16">
        <v>1282</v>
      </c>
      <c r="J9" s="16">
        <v>969</v>
      </c>
      <c r="K9" s="16">
        <v>635</v>
      </c>
      <c r="L9" s="16">
        <f>[1]Sayfa1!$C$394</f>
        <v>433</v>
      </c>
      <c r="M9" s="16">
        <v>383</v>
      </c>
      <c r="N9" s="17">
        <f>SUM(B9:M9)</f>
        <v>7770</v>
      </c>
    </row>
    <row r="10" spans="1:14" ht="20.100000000000001" customHeight="1" thickBot="1" x14ac:dyDescent="0.3">
      <c r="A10" s="28" t="s">
        <v>13</v>
      </c>
      <c r="B10" s="18">
        <f t="shared" ref="B10:M10" si="0">SUM(B8:B9)</f>
        <v>21536</v>
      </c>
      <c r="C10" s="19">
        <f t="shared" si="0"/>
        <v>19259</v>
      </c>
      <c r="D10" s="19">
        <f t="shared" si="0"/>
        <v>21657</v>
      </c>
      <c r="E10" s="19">
        <f t="shared" si="0"/>
        <v>26345</v>
      </c>
      <c r="F10" s="19">
        <f t="shared" si="0"/>
        <v>19433</v>
      </c>
      <c r="G10" s="19">
        <f t="shared" si="0"/>
        <v>25893</v>
      </c>
      <c r="H10" s="19">
        <f t="shared" si="0"/>
        <v>30318</v>
      </c>
      <c r="I10" s="19">
        <f t="shared" si="0"/>
        <v>29326</v>
      </c>
      <c r="J10" s="19">
        <f t="shared" si="0"/>
        <v>28144</v>
      </c>
      <c r="K10" s="19">
        <f t="shared" si="0"/>
        <v>29605</v>
      </c>
      <c r="L10" s="19">
        <f t="shared" si="0"/>
        <v>27834</v>
      </c>
      <c r="M10" s="19">
        <f t="shared" si="0"/>
        <v>26159</v>
      </c>
      <c r="N10" s="20">
        <f>SUM(B10:M10)</f>
        <v>305509</v>
      </c>
    </row>
    <row r="11" spans="1:14" ht="20.100000000000001" customHeight="1" x14ac:dyDescent="0.25">
      <c r="A11" s="29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2"/>
      <c r="N11" s="22"/>
    </row>
    <row r="12" spans="1:14" ht="20.100000000000001" customHeight="1" x14ac:dyDescent="0.25">
      <c r="A12" s="29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2"/>
      <c r="N12" s="22"/>
    </row>
    <row r="13" spans="1:14" ht="20.100000000000001" customHeight="1" thickBot="1" x14ac:dyDescent="0.3">
      <c r="H13" s="3"/>
    </row>
    <row r="14" spans="1:14" ht="20.100000000000001" customHeight="1" thickBot="1" x14ac:dyDescent="0.3">
      <c r="A14" s="25" t="s">
        <v>16</v>
      </c>
      <c r="B14" s="7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9</v>
      </c>
      <c r="K14" s="8" t="s">
        <v>10</v>
      </c>
      <c r="L14" s="8" t="s">
        <v>11</v>
      </c>
      <c r="M14" s="8" t="s">
        <v>12</v>
      </c>
      <c r="N14" s="9" t="s">
        <v>13</v>
      </c>
    </row>
    <row r="15" spans="1:14" ht="20.100000000000001" customHeight="1" x14ac:dyDescent="0.25">
      <c r="A15" s="26" t="s">
        <v>14</v>
      </c>
      <c r="B15" s="10">
        <v>36191</v>
      </c>
      <c r="C15" s="11">
        <v>31065</v>
      </c>
      <c r="D15" s="23">
        <v>36281</v>
      </c>
      <c r="E15" s="12">
        <v>44109</v>
      </c>
      <c r="F15" s="12">
        <v>33090</v>
      </c>
      <c r="G15" s="12">
        <v>40376</v>
      </c>
      <c r="H15" s="12">
        <v>48381</v>
      </c>
      <c r="I15" s="12">
        <v>43256</v>
      </c>
      <c r="J15" s="12">
        <v>42354</v>
      </c>
      <c r="K15" s="12">
        <v>46801</v>
      </c>
      <c r="L15" s="12">
        <f>[1]Sayfa1!$G$394</f>
        <v>46012</v>
      </c>
      <c r="M15" s="12">
        <v>41968</v>
      </c>
      <c r="N15" s="13">
        <f>SUM(B15:M15)</f>
        <v>489884</v>
      </c>
    </row>
    <row r="16" spans="1:14" ht="20.100000000000001" customHeight="1" x14ac:dyDescent="0.25">
      <c r="A16" s="27" t="s">
        <v>15</v>
      </c>
      <c r="B16" s="14">
        <v>1698</v>
      </c>
      <c r="C16" s="15">
        <v>1568</v>
      </c>
      <c r="D16" s="16">
        <v>2115</v>
      </c>
      <c r="E16" s="16">
        <v>1396</v>
      </c>
      <c r="F16" s="16">
        <v>1320</v>
      </c>
      <c r="G16" s="16">
        <v>1371</v>
      </c>
      <c r="H16" s="16">
        <v>2020</v>
      </c>
      <c r="I16" s="16">
        <v>2181</v>
      </c>
      <c r="J16" s="16">
        <v>1908</v>
      </c>
      <c r="K16" s="16">
        <v>1359</v>
      </c>
      <c r="L16" s="16">
        <f>[1]Sayfa1!$F$394</f>
        <v>1261</v>
      </c>
      <c r="M16" s="16">
        <v>887</v>
      </c>
      <c r="N16" s="17">
        <f>SUM(B16:M16)</f>
        <v>19084</v>
      </c>
    </row>
    <row r="17" spans="1:14" ht="20.100000000000001" customHeight="1" thickBot="1" x14ac:dyDescent="0.3">
      <c r="A17" s="28" t="s">
        <v>13</v>
      </c>
      <c r="B17" s="18">
        <f t="shared" ref="B17:N17" si="1">SUM(B15:B16)</f>
        <v>37889</v>
      </c>
      <c r="C17" s="19">
        <f t="shared" si="1"/>
        <v>32633</v>
      </c>
      <c r="D17" s="19">
        <f t="shared" si="1"/>
        <v>38396</v>
      </c>
      <c r="E17" s="19">
        <f t="shared" si="1"/>
        <v>45505</v>
      </c>
      <c r="F17" s="19">
        <f t="shared" si="1"/>
        <v>34410</v>
      </c>
      <c r="G17" s="19">
        <f t="shared" si="1"/>
        <v>41747</v>
      </c>
      <c r="H17" s="19">
        <f t="shared" si="1"/>
        <v>50401</v>
      </c>
      <c r="I17" s="19">
        <f t="shared" si="1"/>
        <v>45437</v>
      </c>
      <c r="J17" s="19">
        <f t="shared" si="1"/>
        <v>44262</v>
      </c>
      <c r="K17" s="19">
        <f t="shared" si="1"/>
        <v>48160</v>
      </c>
      <c r="L17" s="19">
        <f t="shared" si="1"/>
        <v>47273</v>
      </c>
      <c r="M17" s="19">
        <f t="shared" si="1"/>
        <v>42855</v>
      </c>
      <c r="N17" s="19">
        <f t="shared" si="1"/>
        <v>508968</v>
      </c>
    </row>
    <row r="18" spans="1:14" s="33" customFormat="1" ht="39.950000000000003" customHeight="1" thickBot="1" x14ac:dyDescent="0.3">
      <c r="A18" s="30" t="s">
        <v>17</v>
      </c>
      <c r="B18" s="31">
        <f>[1]Sayfa1!$K$36</f>
        <v>37.1133313742776</v>
      </c>
      <c r="C18" s="24">
        <f>[1]Sayfa1!$K$70</f>
        <v>31.964932902341072</v>
      </c>
      <c r="D18" s="24">
        <f>[1]Sayfa1!$K$104</f>
        <v>37.609952003134488</v>
      </c>
      <c r="E18" s="24">
        <f>[1]Sayfa1!$K$138</f>
        <v>43.92798532676899</v>
      </c>
      <c r="F18" s="24">
        <f>[1]Sayfa1!$K$172</f>
        <v>32.373694609088346</v>
      </c>
      <c r="G18" s="24">
        <f>[1]Sayfa1!$K$208</f>
        <v>39.132920884889387</v>
      </c>
      <c r="H18" s="24">
        <f>[1]Sayfa1!$K$245</f>
        <v>51.8368816208989</v>
      </c>
      <c r="I18" s="24">
        <f>[1]Sayfa1!$K$282</f>
        <v>41.896726602120793</v>
      </c>
      <c r="J18" s="24">
        <f>[1]Sayfa1!$K$319</f>
        <v>40.813278008298752</v>
      </c>
      <c r="K18" s="24">
        <f>[1]Sayfa1!$K$356</f>
        <v>44.407561088059012</v>
      </c>
      <c r="L18" s="24">
        <f>[1]Sayfa1!$K$394</f>
        <v>42.773253709735798</v>
      </c>
      <c r="M18" s="24">
        <f>[1]Sayfa1!$K$434</f>
        <v>35.632327263656769</v>
      </c>
      <c r="N18" s="32">
        <f>[1]Sayfa1!$K$435</f>
        <v>39.881523272214388</v>
      </c>
    </row>
  </sheetData>
  <mergeCells count="2">
    <mergeCell ref="A3:N3"/>
    <mergeCell ref="A4:N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2019-11-22T13:39:30Z</cp:lastPrinted>
  <dcterms:created xsi:type="dcterms:W3CDTF">2012-03-26T06:47:57Z</dcterms:created>
  <dcterms:modified xsi:type="dcterms:W3CDTF">2020-02-19T05:26:03Z</dcterms:modified>
</cp:coreProperties>
</file>